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5年招标设施量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<sst xmlns="http://schemas.openxmlformats.org/spreadsheetml/2006/main" count="34" uniqueCount="27">
  <si>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学前东路（解放东路-江海路 ）设施量汇总</t>
  </si>
  <si>
    <t>设施类别</t>
  </si>
  <si>
    <t>单位</t>
  </si>
  <si>
    <t>数量</t>
  </si>
  <si>
    <t>工作内容</t>
  </si>
  <si>
    <t>备注</t>
  </si>
  <si>
    <t>沥青路面12cm</t>
  </si>
  <si>
    <r>
      <rPr>
        <sz val="12"/>
        <rFont val="宋体"/>
        <charset val="134"/>
      </rPr>
      <t>m</t>
    </r>
    <r>
      <rPr>
        <vertAlign val="superscript"/>
        <sz val="12"/>
        <rFont val="宋体"/>
        <charset val="134"/>
      </rPr>
      <t>2</t>
    </r>
  </si>
  <si>
    <t>沥青混凝土路面</t>
  </si>
  <si>
    <t>机动车道</t>
  </si>
  <si>
    <t>砼路面24cm</t>
  </si>
  <si>
    <t>混凝土路面</t>
  </si>
  <si>
    <t>机动车道（风雷立交段）</t>
  </si>
  <si>
    <t>沥青路面8cm</t>
  </si>
  <si>
    <t>非机动车道(包括了上兴源中路的部分北匝道，及风雷立交两侧辅道）</t>
  </si>
  <si>
    <r>
      <rPr>
        <sz val="10"/>
        <color rgb="FFFF0000"/>
        <rFont val="宋体"/>
        <charset val="134"/>
        <scheme val="minor"/>
      </rPr>
      <t>根据“2022年市政设施（市政）大中修-局部路基处理项目”变更01，增加沥青路面（8cm）1144m</t>
    </r>
    <r>
      <rPr>
        <vertAlign val="superscript"/>
        <sz val="10"/>
        <color rgb="FFFF0000"/>
        <rFont val="宋体"/>
        <charset val="134"/>
        <scheme val="minor"/>
      </rPr>
      <t>2</t>
    </r>
    <r>
      <rPr>
        <sz val="10"/>
        <color rgb="FFFF0000"/>
        <rFont val="宋体"/>
        <charset val="134"/>
        <scheme val="minor"/>
      </rPr>
      <t>。</t>
    </r>
  </si>
  <si>
    <t>人行道</t>
  </si>
  <si>
    <t>侧平石、人行道板、筑边平石</t>
  </si>
  <si>
    <t>25*12.5*6混凝土透水砖（包括了上兴源中路的部分北匝道与全部南匝道</t>
  </si>
  <si>
    <r>
      <rPr>
        <sz val="10"/>
        <color rgb="FFFF0000"/>
        <rFont val="宋体"/>
        <charset val="134"/>
        <scheme val="minor"/>
      </rPr>
      <t>根据“2022年市政设施（市政）大中修-局部路基处理项目”变更01，减少人行道板1144m</t>
    </r>
    <r>
      <rPr>
        <vertAlign val="superscript"/>
        <sz val="10"/>
        <color rgb="FFFF0000"/>
        <rFont val="宋体"/>
        <charset val="134"/>
        <scheme val="minor"/>
      </rPr>
      <t>2</t>
    </r>
    <r>
      <rPr>
        <sz val="10"/>
        <color rgb="FFFF0000"/>
        <rFont val="宋体"/>
        <charset val="134"/>
        <scheme val="minor"/>
      </rPr>
      <t>。</t>
    </r>
  </si>
  <si>
    <t>1、材质:混凝土透水砖+II型平石(含花岗岩侧平石、人行道板、花岗岩筑边平石)养护</t>
  </si>
  <si>
    <t>路名牌</t>
  </si>
  <si>
    <t>块</t>
  </si>
  <si>
    <t>路名牌、限载牌、管养标识牌、桥梁保护区公示牌等养护及两年一次防腐处理、每月清洗一次</t>
  </si>
  <si>
    <t>挡墙</t>
  </si>
  <si>
    <t>m</t>
  </si>
  <si>
    <t>混凝土挡墙(包括挡墙上面栏杆)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</si>
</sst>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name val="宋体"/>
      <charset val="134"/>
    </font>
    <font>
      <vertAlign val="superscript"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A2:E2"/>
    </sheetView>
  </sheetViews>
  <sheetFormatPr defaultColWidth="9" defaultRowHeight="13.5"/>
  <cols>
    <col min="1" max="1" width="16.6333333333333" customWidth="1"/>
    <col min="2" max="2" width="5.63333333333333" customWidth="1"/>
    <col min="3" max="3" width="10.6333333333333" customWidth="1"/>
    <col min="4" max="4" width="25.6333333333333" customWidth="1"/>
    <col min="5" max="5" width="30.6333333333333" customWidth="1"/>
  </cols>
  <sheetData>
    <row r="1" ht="50" customHeight="1" spans="1:5">
      <c r="A1" s="1" t="s">
        <v>0</v>
      </c>
      <c r="B1" s="1"/>
      <c r="C1" s="1"/>
      <c r="D1" s="1"/>
      <c r="E1" s="1"/>
    </row>
    <row r="2" ht="30" customHeight="1" spans="1:5">
      <c r="A2" s="2"/>
      <c r="B2" s="2"/>
      <c r="C2" s="2"/>
      <c r="D2" s="2"/>
      <c r="E2" s="2"/>
    </row>
    <row r="3" ht="30" customHeight="1" spans="1:5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ht="30" customHeight="1" spans="1:5">
      <c r="A4" s="3" t="s">
        <v>6</v>
      </c>
      <c r="B4" s="3" t="s">
        <v>7</v>
      </c>
      <c r="C4" s="6">
        <f>36337.84+90*30.4</f>
        <v>39073.84</v>
      </c>
      <c r="D4" s="4" t="s">
        <v>8</v>
      </c>
      <c r="E4" s="5" t="s">
        <v>9</v>
      </c>
    </row>
    <row r="5" ht="30" customHeight="1" spans="1:11">
      <c r="A5" s="3" t="s">
        <v>10</v>
      </c>
      <c r="B5" s="3" t="s">
        <v>7</v>
      </c>
      <c r="C5" s="7">
        <f>2870.217+10178.84</f>
        <v>13049.057</v>
      </c>
      <c r="D5" s="4" t="s">
        <v>11</v>
      </c>
      <c r="E5" s="5" t="s">
        <v>12</v>
      </c>
      <c r="F5" s="8"/>
      <c r="G5" s="8"/>
      <c r="H5" s="8"/>
      <c r="I5" s="8"/>
      <c r="J5" s="8"/>
      <c r="K5" s="8"/>
    </row>
    <row r="6" ht="45" customHeight="1" spans="1:11">
      <c r="A6" s="3" t="s">
        <v>13</v>
      </c>
      <c r="B6" s="3" t="s">
        <v>7</v>
      </c>
      <c r="C6" s="7">
        <f>9431.082+1144</f>
        <v>10575.082</v>
      </c>
      <c r="D6" s="4" t="s">
        <v>8</v>
      </c>
      <c r="E6" s="5" t="s">
        <v>14</v>
      </c>
      <c r="F6" s="9" t="s">
        <v>15</v>
      </c>
      <c r="G6" s="10"/>
      <c r="H6" s="10"/>
      <c r="I6" s="10"/>
      <c r="J6" s="10"/>
      <c r="K6" s="10"/>
    </row>
    <row r="7" ht="45" customHeight="1" spans="1:11">
      <c r="A7" s="3" t="s">
        <v>16</v>
      </c>
      <c r="B7" s="3" t="s">
        <v>7</v>
      </c>
      <c r="C7" s="7">
        <f>7707.5-1144</f>
        <v>6563.5</v>
      </c>
      <c r="D7" s="4" t="s">
        <v>17</v>
      </c>
      <c r="E7" s="5" t="s">
        <v>18</v>
      </c>
      <c r="F7" s="9" t="s">
        <v>19</v>
      </c>
      <c r="G7" s="10"/>
      <c r="H7" s="10"/>
      <c r="I7" s="10"/>
      <c r="J7" s="10"/>
      <c r="K7" s="10"/>
    </row>
    <row r="8" ht="45" customHeight="1" spans="1:11">
      <c r="A8" s="3" t="s">
        <v>16</v>
      </c>
      <c r="B8" s="3" t="s">
        <v>7</v>
      </c>
      <c r="C8" s="7">
        <f>95*4*2</f>
        <v>760</v>
      </c>
      <c r="D8" s="4" t="s">
        <v>17</v>
      </c>
      <c r="E8" s="5" t="s">
        <v>20</v>
      </c>
      <c r="F8" s="8"/>
      <c r="G8" s="8"/>
      <c r="H8" s="8"/>
      <c r="I8" s="8"/>
      <c r="J8" s="8"/>
      <c r="K8" s="8"/>
    </row>
    <row r="9" ht="60" customHeight="1" spans="1:5">
      <c r="A9" s="3" t="s">
        <v>21</v>
      </c>
      <c r="B9" s="3" t="s">
        <v>22</v>
      </c>
      <c r="C9" s="3">
        <v>11</v>
      </c>
      <c r="D9" s="11" t="s">
        <v>23</v>
      </c>
      <c r="E9" s="5"/>
    </row>
    <row r="10" ht="30" customHeight="1" spans="1:5">
      <c r="A10" s="3" t="s">
        <v>24</v>
      </c>
      <c r="B10" s="3" t="s">
        <v>25</v>
      </c>
      <c r="C10" s="3">
        <v>1646.447</v>
      </c>
      <c r="D10" s="4"/>
      <c r="E10" s="5" t="s">
        <v>26</v>
      </c>
    </row>
  </sheetData>
  <mergeCells count="4">
    <mergeCell ref="A1:E1"/>
    <mergeCell ref="A2:E2"/>
    <mergeCell ref="F6:K6"/>
    <mergeCell ref="F7:K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2025年招标设施量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风风火火</cp:lastModifiedBy>
  <dcterms:created xsi:type="dcterms:W3CDTF">2023-03-22T06:35:00Z</dcterms:created>
  <dcterms:modified xsi:type="dcterms:W3CDTF">2025-01-07T12:00:42Z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B077F44BB52947F1897C8336007A229D_12</vt:lpwstr>
  </property>
</Properties>
</file>