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河道标段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<sst xmlns="http://schemas.openxmlformats.org/spreadsheetml/2006/main" count="122" uniqueCount="119">
  <si>
    <t>标段</t>
  </si>
  <si>
    <t>河道标段</t>
  </si>
  <si>
    <t>作业范围</t>
  </si>
  <si>
    <t>城区42条河道</t>
  </si>
  <si>
    <t>保洁面积（万平方米）</t>
  </si>
  <si>
    <t>河道保洁</t>
  </si>
  <si>
    <t>条数</t>
  </si>
  <si>
    <t>总长度
（米）</t>
  </si>
  <si>
    <t>总边坡
（米）</t>
  </si>
  <si>
    <t>总面积
（平方米）</t>
  </si>
  <si>
    <t>作业网格数（个）</t>
  </si>
  <si>
    <t>作业时间</t>
  </si>
  <si>
    <t>配置船数
（只）</t>
  </si>
  <si>
    <t>序号</t>
  </si>
  <si>
    <t>河道名称</t>
  </si>
  <si>
    <t>起始地点</t>
  </si>
  <si>
    <t>长度（米）</t>
  </si>
  <si>
    <t>边坡（米）</t>
  </si>
  <si>
    <t>面积
（平方米）</t>
  </si>
  <si>
    <t>中心河</t>
  </si>
  <si>
    <t>白茆塘—南三环路</t>
  </si>
  <si>
    <t>3—10月 5:00—18:00
11—2月 5:00—17:00</t>
  </si>
  <si>
    <t>无人船2艘、3吨及以上电动船20艘、小型人工打捞船14艘</t>
  </si>
  <si>
    <t>溪足河</t>
  </si>
  <si>
    <t>渠中村</t>
  </si>
  <si>
    <t>大小娄河</t>
  </si>
  <si>
    <t>太平港</t>
  </si>
  <si>
    <t>西城脚—张家港</t>
  </si>
  <si>
    <t>横泾塘南段
（含落星港）</t>
  </si>
  <si>
    <t>横泾塘桥—南三环</t>
  </si>
  <si>
    <t>张家港</t>
  </si>
  <si>
    <t>虞山船闸—南三环</t>
  </si>
  <si>
    <t>元和塘</t>
  </si>
  <si>
    <t>护城河—南三环</t>
  </si>
  <si>
    <t>莫门塘</t>
  </si>
  <si>
    <t>元和塘—南三环</t>
  </si>
  <si>
    <t>斜桥塘</t>
  </si>
  <si>
    <t>元和塘—南三环路</t>
  </si>
  <si>
    <t>上浜河</t>
  </si>
  <si>
    <t>金山路-大浜河</t>
  </si>
  <si>
    <t>庞浜河</t>
  </si>
  <si>
    <t>上浜河—香椿路</t>
  </si>
  <si>
    <t>大浜河</t>
  </si>
  <si>
    <t>上浜河—富春江西路</t>
  </si>
  <si>
    <t>大塘面河</t>
  </si>
  <si>
    <t>南三环—小塘面河</t>
  </si>
  <si>
    <t>花溪河</t>
  </si>
  <si>
    <t>小塘面河—赵段河</t>
  </si>
  <si>
    <t>小塘面河</t>
  </si>
  <si>
    <t>大塘面河—荷花浜</t>
  </si>
  <si>
    <t>张家圩河</t>
  </si>
  <si>
    <t>张家港—元和塘</t>
  </si>
  <si>
    <t>蒋泾浜河</t>
  </si>
  <si>
    <t>元和塘—姚家上</t>
  </si>
  <si>
    <t>蔡家浜</t>
  </si>
  <si>
    <t>张家港—蔡家浜</t>
  </si>
  <si>
    <t>外塘河</t>
  </si>
  <si>
    <t>太平港—张家港</t>
  </si>
  <si>
    <t>山前塘</t>
  </si>
  <si>
    <t>西门湾—张家港</t>
  </si>
  <si>
    <t>拂水桥南河</t>
  </si>
  <si>
    <t>山前塘—甸桥</t>
  </si>
  <si>
    <t>大漕鱼池</t>
  </si>
  <si>
    <t>甸桥河南</t>
  </si>
  <si>
    <t>小漕鱼池</t>
  </si>
  <si>
    <t>大湖甸河鱼池</t>
  </si>
  <si>
    <t>（包含大桥处）</t>
  </si>
  <si>
    <t>塔湾河</t>
  </si>
  <si>
    <t>杨家桥—护城河</t>
  </si>
  <si>
    <t>横泾塘（内）</t>
  </si>
  <si>
    <t>陈家市桥—花溪河口</t>
  </si>
  <si>
    <t>环城河</t>
  </si>
  <si>
    <t>青墩塘—横泾塘</t>
  </si>
  <si>
    <t>莲灯浜河</t>
  </si>
  <si>
    <t>横泾塘—元和塘</t>
  </si>
  <si>
    <t>白茆塘</t>
  </si>
  <si>
    <t>杨家桥—三环路</t>
  </si>
  <si>
    <t>肖泾河</t>
  </si>
  <si>
    <t>白茆塘—三环路</t>
  </si>
  <si>
    <t>大坝头河</t>
  </si>
  <si>
    <t>小塘面河—青塘</t>
  </si>
  <si>
    <t>小娄河</t>
  </si>
  <si>
    <t>大坝头—青塘</t>
  </si>
  <si>
    <t>荷花浜河</t>
  </si>
  <si>
    <t>荡墩路—小塘面河</t>
  </si>
  <si>
    <t>张家港（船闸外）</t>
  </si>
  <si>
    <t>船闸至三环路</t>
  </si>
  <si>
    <t>常浒河</t>
  </si>
  <si>
    <t>海虞桥—三环路</t>
  </si>
  <si>
    <t>青墩塘</t>
  </si>
  <si>
    <t>耿泾塘</t>
  </si>
  <si>
    <t>常浒河—三环路桥</t>
  </si>
  <si>
    <t>福山塘</t>
  </si>
  <si>
    <t>福顺马桥—福山塘闸</t>
  </si>
  <si>
    <t>常浒河（泰安街河）</t>
  </si>
  <si>
    <t>泰安街—海虞桥</t>
  </si>
  <si>
    <t>3-10月 5:00-20:30
11-2月 5:00-20:00</t>
  </si>
  <si>
    <t>护城河（鸭潭头河）</t>
  </si>
  <si>
    <t>泰安街—市三院</t>
  </si>
  <si>
    <t>护城河（颜港河）</t>
  </si>
  <si>
    <t>琴川闸—泰安桥</t>
  </si>
  <si>
    <t>护城河（东西市河）</t>
  </si>
  <si>
    <t>琴川闸—西门湾</t>
  </si>
  <si>
    <t>垃圾收集运输</t>
  </si>
  <si>
    <t>其他垃圾</t>
  </si>
  <si>
    <t>类型</t>
  </si>
  <si>
    <t>1吨新能源其他垃圾收集车</t>
  </si>
  <si>
    <t>地勤数</t>
  </si>
  <si>
    <t>小计</t>
  </si>
  <si>
    <t>驾驶员网格数（个）</t>
  </si>
  <si>
    <t>车辆设备数（辆）</t>
  </si>
  <si>
    <t>/</t>
  </si>
  <si>
    <t>其他要求</t>
  </si>
  <si>
    <t>垃圾运输至指定场所</t>
  </si>
  <si>
    <t>其他垃圾运输至大坝桥转运站和藕渠转运站</t>
  </si>
  <si>
    <t>总人员网格（个）</t>
  </si>
  <si>
    <t>其中管理网格2个；保洁网格40个；地勤网格1个；车辆驾驶员网格1个</t>
  </si>
  <si>
    <t>总车辆船只设备数（辆）</t>
  </si>
  <si>
    <t>按上述车型船型进行配置（含无人船、3吨及以上电动船、垃圾收集运输）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</si>
</sst>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zoomScale="60" zoomScaleNormal="60" topLeftCell="A28" workbookViewId="0">
      <selection activeCell="S49" sqref="S49"/>
    </sheetView>
  </sheetViews>
  <sheetFormatPr defaultColWidth="9" defaultRowHeight="14.4"/>
  <cols>
    <col min="1" max="1" width="8" customWidth="1"/>
    <col min="2" max="2" width="7.11111111111111" customWidth="1"/>
    <col min="3" max="3" width="12.8888888888889" customWidth="1"/>
    <col min="4" max="4" width="18" customWidth="1"/>
    <col min="5" max="10" width="8.77777777777778" customWidth="1"/>
    <col min="12" max="12" width="6.11111111111111" customWidth="1"/>
    <col min="14" max="14" width="11.2222222222222" customWidth="1"/>
    <col min="16" max="16" width="6.11111111111111" customWidth="1"/>
  </cols>
  <sheetData>
    <row r="1" ht="30" customHeight="1" spans="1:16">
      <c r="A1" s="1" t="s">
        <v>0</v>
      </c>
      <c r="B1" s="2"/>
      <c r="C1" s="2"/>
      <c r="D1" s="3"/>
      <c r="E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30" customHeight="1" spans="1:16">
      <c r="A2" s="1" t="s">
        <v>2</v>
      </c>
      <c r="B2" s="2"/>
      <c r="C2" s="2"/>
      <c r="D2" s="3"/>
      <c r="E2" s="4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20"/>
    </row>
    <row r="3" ht="30" customHeight="1" spans="1:16">
      <c r="A3" s="1" t="s">
        <v>4</v>
      </c>
      <c r="B3" s="2"/>
      <c r="C3" s="2"/>
      <c r="D3" s="3"/>
      <c r="E3" s="4">
        <f>(J4)/10000</f>
        <v>278.628</v>
      </c>
      <c r="F3" s="5"/>
      <c r="G3" s="5"/>
      <c r="H3" s="5"/>
      <c r="I3" s="5"/>
      <c r="J3" s="5"/>
      <c r="K3" s="5"/>
      <c r="L3" s="5"/>
      <c r="M3" s="5"/>
      <c r="N3" s="5"/>
      <c r="O3" s="5"/>
      <c r="P3" s="20"/>
    </row>
    <row r="4" ht="36" spans="1:16">
      <c r="A4" s="6" t="s">
        <v>5</v>
      </c>
      <c r="B4" s="7" t="s">
        <v>6</v>
      </c>
      <c r="C4" s="7"/>
      <c r="D4" s="7">
        <v>42</v>
      </c>
      <c r="E4" s="7" t="s">
        <v>7</v>
      </c>
      <c r="F4" s="7">
        <f>SUM(E6:F47)</f>
        <v>72730</v>
      </c>
      <c r="G4" s="7" t="s">
        <v>8</v>
      </c>
      <c r="H4" s="7">
        <f>SUM(G6:H47)</f>
        <v>38225</v>
      </c>
      <c r="I4" s="7" t="s">
        <v>9</v>
      </c>
      <c r="J4" s="7">
        <f>SUM(I6:J47)</f>
        <v>2786280</v>
      </c>
      <c r="K4" s="14" t="s">
        <v>10</v>
      </c>
      <c r="L4" s="15"/>
      <c r="M4" s="14" t="s">
        <v>11</v>
      </c>
      <c r="N4" s="15"/>
      <c r="O4" s="14" t="s">
        <v>12</v>
      </c>
      <c r="P4" s="15"/>
    </row>
    <row r="5" ht="24" customHeight="1" spans="1:16">
      <c r="A5" s="8"/>
      <c r="B5" s="7" t="s">
        <v>13</v>
      </c>
      <c r="C5" s="7" t="s">
        <v>14</v>
      </c>
      <c r="D5" s="7" t="s">
        <v>15</v>
      </c>
      <c r="E5" s="1" t="s">
        <v>16</v>
      </c>
      <c r="F5" s="3"/>
      <c r="G5" s="1" t="s">
        <v>17</v>
      </c>
      <c r="H5" s="3"/>
      <c r="I5" s="1" t="s">
        <v>18</v>
      </c>
      <c r="J5" s="3"/>
      <c r="K5" s="18"/>
      <c r="L5" s="19"/>
      <c r="M5" s="18"/>
      <c r="N5" s="19"/>
      <c r="O5" s="18"/>
      <c r="P5" s="19"/>
    </row>
    <row r="6" ht="20" customHeight="1" spans="1:16">
      <c r="A6" s="8"/>
      <c r="B6" s="9">
        <v>1</v>
      </c>
      <c r="C6" s="10" t="s">
        <v>19</v>
      </c>
      <c r="D6" s="10" t="s">
        <v>20</v>
      </c>
      <c r="E6" s="1">
        <v>580</v>
      </c>
      <c r="F6" s="3"/>
      <c r="G6" s="11"/>
      <c r="H6" s="12"/>
      <c r="I6" s="11">
        <v>8120</v>
      </c>
      <c r="J6" s="12"/>
      <c r="K6" s="21">
        <v>40</v>
      </c>
      <c r="L6" s="22"/>
      <c r="M6" s="21" t="s">
        <v>21</v>
      </c>
      <c r="N6" s="22"/>
      <c r="O6" s="23" t="s">
        <v>22</v>
      </c>
      <c r="P6" s="24"/>
    </row>
    <row r="7" ht="20" customHeight="1" spans="1:16">
      <c r="A7" s="8"/>
      <c r="B7" s="9">
        <v>2</v>
      </c>
      <c r="C7" s="10" t="s">
        <v>23</v>
      </c>
      <c r="D7" s="10" t="s">
        <v>24</v>
      </c>
      <c r="E7" s="1">
        <v>320</v>
      </c>
      <c r="F7" s="3"/>
      <c r="G7" s="11">
        <v>500</v>
      </c>
      <c r="H7" s="12"/>
      <c r="I7" s="11">
        <v>4800</v>
      </c>
      <c r="J7" s="12"/>
      <c r="K7" s="25"/>
      <c r="L7" s="26"/>
      <c r="M7" s="25"/>
      <c r="N7" s="26"/>
      <c r="O7" s="27"/>
      <c r="P7" s="28"/>
    </row>
    <row r="8" ht="20" customHeight="1" spans="1:16">
      <c r="A8" s="8"/>
      <c r="B8" s="9">
        <v>3</v>
      </c>
      <c r="C8" s="10" t="s">
        <v>25</v>
      </c>
      <c r="D8" s="10" t="s">
        <v>24</v>
      </c>
      <c r="E8" s="1">
        <v>480</v>
      </c>
      <c r="F8" s="3"/>
      <c r="G8" s="11">
        <v>1350</v>
      </c>
      <c r="H8" s="12"/>
      <c r="I8" s="11">
        <v>12480</v>
      </c>
      <c r="J8" s="12"/>
      <c r="K8" s="25"/>
      <c r="L8" s="26"/>
      <c r="M8" s="25"/>
      <c r="N8" s="26"/>
      <c r="O8" s="27"/>
      <c r="P8" s="28"/>
    </row>
    <row r="9" ht="20" customHeight="1" spans="1:16">
      <c r="A9" s="8"/>
      <c r="B9" s="9">
        <v>4</v>
      </c>
      <c r="C9" s="10" t="s">
        <v>26</v>
      </c>
      <c r="D9" s="10" t="s">
        <v>27</v>
      </c>
      <c r="E9" s="1">
        <v>1540</v>
      </c>
      <c r="F9" s="3"/>
      <c r="G9" s="11"/>
      <c r="H9" s="12"/>
      <c r="I9" s="11">
        <v>123200</v>
      </c>
      <c r="J9" s="12"/>
      <c r="K9" s="25"/>
      <c r="L9" s="26"/>
      <c r="M9" s="25"/>
      <c r="N9" s="26"/>
      <c r="O9" s="27"/>
      <c r="P9" s="28"/>
    </row>
    <row r="10" ht="20" customHeight="1" spans="1:16">
      <c r="A10" s="8"/>
      <c r="B10" s="9">
        <v>5</v>
      </c>
      <c r="C10" s="10" t="s">
        <v>28</v>
      </c>
      <c r="D10" s="10" t="s">
        <v>29</v>
      </c>
      <c r="E10" s="1">
        <v>2500</v>
      </c>
      <c r="F10" s="3"/>
      <c r="G10" s="11"/>
      <c r="H10" s="12"/>
      <c r="I10" s="11">
        <v>125000</v>
      </c>
      <c r="J10" s="12"/>
      <c r="K10" s="25"/>
      <c r="L10" s="26"/>
      <c r="M10" s="25"/>
      <c r="N10" s="26"/>
      <c r="O10" s="27"/>
      <c r="P10" s="28"/>
    </row>
    <row r="11" ht="20" customHeight="1" spans="1:16">
      <c r="A11" s="8"/>
      <c r="B11" s="9">
        <v>6</v>
      </c>
      <c r="C11" s="10" t="s">
        <v>30</v>
      </c>
      <c r="D11" s="10" t="s">
        <v>31</v>
      </c>
      <c r="E11" s="1">
        <v>9200</v>
      </c>
      <c r="F11" s="3"/>
      <c r="G11" s="11">
        <v>4900</v>
      </c>
      <c r="H11" s="12"/>
      <c r="I11" s="11">
        <v>368000</v>
      </c>
      <c r="J11" s="12"/>
      <c r="K11" s="25"/>
      <c r="L11" s="26"/>
      <c r="M11" s="25"/>
      <c r="N11" s="26"/>
      <c r="O11" s="27"/>
      <c r="P11" s="28"/>
    </row>
    <row r="12" ht="20" customHeight="1" spans="1:16">
      <c r="A12" s="8"/>
      <c r="B12" s="9">
        <v>7</v>
      </c>
      <c r="C12" s="10" t="s">
        <v>32</v>
      </c>
      <c r="D12" s="10" t="s">
        <v>33</v>
      </c>
      <c r="E12" s="1">
        <v>4560</v>
      </c>
      <c r="F12" s="3"/>
      <c r="G12" s="11">
        <v>2400</v>
      </c>
      <c r="H12" s="12"/>
      <c r="I12" s="11">
        <v>221200</v>
      </c>
      <c r="J12" s="12"/>
      <c r="K12" s="25"/>
      <c r="L12" s="26"/>
      <c r="M12" s="25"/>
      <c r="N12" s="26"/>
      <c r="O12" s="27"/>
      <c r="P12" s="28"/>
    </row>
    <row r="13" ht="20" customHeight="1" spans="1:16">
      <c r="A13" s="8"/>
      <c r="B13" s="9">
        <v>8</v>
      </c>
      <c r="C13" s="10" t="s">
        <v>34</v>
      </c>
      <c r="D13" s="10" t="s">
        <v>35</v>
      </c>
      <c r="E13" s="1">
        <v>700</v>
      </c>
      <c r="F13" s="3"/>
      <c r="G13" s="11">
        <v>1680</v>
      </c>
      <c r="H13" s="12"/>
      <c r="I13" s="11">
        <v>21000</v>
      </c>
      <c r="J13" s="12"/>
      <c r="K13" s="25"/>
      <c r="L13" s="26"/>
      <c r="M13" s="25"/>
      <c r="N13" s="26"/>
      <c r="O13" s="27"/>
      <c r="P13" s="28"/>
    </row>
    <row r="14" ht="20" customHeight="1" spans="1:16">
      <c r="A14" s="8"/>
      <c r="B14" s="9">
        <v>9</v>
      </c>
      <c r="C14" s="10" t="s">
        <v>36</v>
      </c>
      <c r="D14" s="10" t="s">
        <v>37</v>
      </c>
      <c r="E14" s="1">
        <v>1000</v>
      </c>
      <c r="F14" s="3"/>
      <c r="G14" s="11">
        <v>3135</v>
      </c>
      <c r="H14" s="12"/>
      <c r="I14" s="11">
        <v>18000</v>
      </c>
      <c r="J14" s="12"/>
      <c r="K14" s="25"/>
      <c r="L14" s="26"/>
      <c r="M14" s="25"/>
      <c r="N14" s="26"/>
      <c r="O14" s="27"/>
      <c r="P14" s="28"/>
    </row>
    <row r="15" ht="20" customHeight="1" spans="1:16">
      <c r="A15" s="8"/>
      <c r="B15" s="9">
        <v>10</v>
      </c>
      <c r="C15" s="10" t="s">
        <v>38</v>
      </c>
      <c r="D15" s="10" t="s">
        <v>39</v>
      </c>
      <c r="E15" s="1">
        <v>600</v>
      </c>
      <c r="F15" s="3"/>
      <c r="G15" s="11">
        <v>1080</v>
      </c>
      <c r="H15" s="12"/>
      <c r="I15" s="11">
        <v>9000</v>
      </c>
      <c r="J15" s="12"/>
      <c r="K15" s="25"/>
      <c r="L15" s="26"/>
      <c r="M15" s="25"/>
      <c r="N15" s="26"/>
      <c r="O15" s="27"/>
      <c r="P15" s="28"/>
    </row>
    <row r="16" ht="20" customHeight="1" spans="1:16">
      <c r="A16" s="8"/>
      <c r="B16" s="9">
        <v>11</v>
      </c>
      <c r="C16" s="10" t="s">
        <v>40</v>
      </c>
      <c r="D16" s="10" t="s">
        <v>41</v>
      </c>
      <c r="E16" s="1">
        <v>600</v>
      </c>
      <c r="F16" s="3"/>
      <c r="G16" s="11">
        <v>1080</v>
      </c>
      <c r="H16" s="12"/>
      <c r="I16" s="11">
        <v>9000</v>
      </c>
      <c r="J16" s="12"/>
      <c r="K16" s="25"/>
      <c r="L16" s="26"/>
      <c r="M16" s="25"/>
      <c r="N16" s="26"/>
      <c r="O16" s="27"/>
      <c r="P16" s="28"/>
    </row>
    <row r="17" ht="20" customHeight="1" spans="1:16">
      <c r="A17" s="8"/>
      <c r="B17" s="9">
        <v>12</v>
      </c>
      <c r="C17" s="10" t="s">
        <v>42</v>
      </c>
      <c r="D17" s="10" t="s">
        <v>43</v>
      </c>
      <c r="E17" s="1">
        <v>1000</v>
      </c>
      <c r="F17" s="3"/>
      <c r="G17" s="11">
        <v>1900</v>
      </c>
      <c r="H17" s="12"/>
      <c r="I17" s="11">
        <v>50000</v>
      </c>
      <c r="J17" s="12"/>
      <c r="K17" s="25"/>
      <c r="L17" s="26"/>
      <c r="M17" s="25"/>
      <c r="N17" s="26"/>
      <c r="O17" s="27"/>
      <c r="P17" s="28"/>
    </row>
    <row r="18" ht="20" customHeight="1" spans="1:16">
      <c r="A18" s="8"/>
      <c r="B18" s="9">
        <v>13</v>
      </c>
      <c r="C18" s="10" t="s">
        <v>44</v>
      </c>
      <c r="D18" s="10" t="s">
        <v>45</v>
      </c>
      <c r="E18" s="1">
        <v>600</v>
      </c>
      <c r="F18" s="3"/>
      <c r="G18" s="11">
        <v>400</v>
      </c>
      <c r="H18" s="12"/>
      <c r="I18" s="11">
        <v>20760</v>
      </c>
      <c r="J18" s="12"/>
      <c r="K18" s="25"/>
      <c r="L18" s="26"/>
      <c r="M18" s="25"/>
      <c r="N18" s="26"/>
      <c r="O18" s="27"/>
      <c r="P18" s="28"/>
    </row>
    <row r="19" ht="20" customHeight="1" spans="1:16">
      <c r="A19" s="8"/>
      <c r="B19" s="9">
        <v>14</v>
      </c>
      <c r="C19" s="10" t="s">
        <v>46</v>
      </c>
      <c r="D19" s="10" t="s">
        <v>47</v>
      </c>
      <c r="E19" s="1">
        <v>500</v>
      </c>
      <c r="F19" s="3"/>
      <c r="G19" s="11">
        <v>300</v>
      </c>
      <c r="H19" s="12"/>
      <c r="I19" s="11">
        <v>18000</v>
      </c>
      <c r="J19" s="12"/>
      <c r="K19" s="25"/>
      <c r="L19" s="26"/>
      <c r="M19" s="25"/>
      <c r="N19" s="26"/>
      <c r="O19" s="27"/>
      <c r="P19" s="28"/>
    </row>
    <row r="20" ht="20" customHeight="1" spans="1:16">
      <c r="A20" s="8"/>
      <c r="B20" s="9">
        <v>15</v>
      </c>
      <c r="C20" s="10" t="s">
        <v>48</v>
      </c>
      <c r="D20" s="10" t="s">
        <v>49</v>
      </c>
      <c r="E20" s="1">
        <v>400</v>
      </c>
      <c r="F20" s="3"/>
      <c r="G20" s="11">
        <v>210</v>
      </c>
      <c r="H20" s="12"/>
      <c r="I20" s="11">
        <v>14520</v>
      </c>
      <c r="J20" s="12"/>
      <c r="K20" s="25"/>
      <c r="L20" s="26"/>
      <c r="M20" s="25"/>
      <c r="N20" s="26"/>
      <c r="O20" s="27"/>
      <c r="P20" s="28"/>
    </row>
    <row r="21" ht="20" customHeight="1" spans="1:16">
      <c r="A21" s="8"/>
      <c r="B21" s="9">
        <v>16</v>
      </c>
      <c r="C21" s="10" t="s">
        <v>50</v>
      </c>
      <c r="D21" s="10" t="s">
        <v>51</v>
      </c>
      <c r="E21" s="1">
        <v>600</v>
      </c>
      <c r="F21" s="3"/>
      <c r="G21" s="11">
        <v>1200</v>
      </c>
      <c r="H21" s="12"/>
      <c r="I21" s="11">
        <v>12000</v>
      </c>
      <c r="J21" s="12"/>
      <c r="K21" s="25"/>
      <c r="L21" s="26"/>
      <c r="M21" s="25"/>
      <c r="N21" s="26"/>
      <c r="O21" s="27"/>
      <c r="P21" s="28"/>
    </row>
    <row r="22" ht="20" customHeight="1" spans="1:16">
      <c r="A22" s="8"/>
      <c r="B22" s="9">
        <v>17</v>
      </c>
      <c r="C22" s="10" t="s">
        <v>52</v>
      </c>
      <c r="D22" s="10" t="s">
        <v>53</v>
      </c>
      <c r="E22" s="1">
        <v>2200</v>
      </c>
      <c r="F22" s="3"/>
      <c r="G22" s="11">
        <v>2240</v>
      </c>
      <c r="H22" s="12"/>
      <c r="I22" s="11">
        <v>44000</v>
      </c>
      <c r="J22" s="12"/>
      <c r="K22" s="25"/>
      <c r="L22" s="26"/>
      <c r="M22" s="25"/>
      <c r="N22" s="26"/>
      <c r="O22" s="27"/>
      <c r="P22" s="28"/>
    </row>
    <row r="23" ht="20" customHeight="1" spans="1:16">
      <c r="A23" s="8"/>
      <c r="B23" s="9">
        <v>18</v>
      </c>
      <c r="C23" s="10" t="s">
        <v>54</v>
      </c>
      <c r="D23" s="10" t="s">
        <v>55</v>
      </c>
      <c r="E23" s="1">
        <v>1200</v>
      </c>
      <c r="F23" s="3"/>
      <c r="G23" s="11">
        <v>600</v>
      </c>
      <c r="H23" s="12"/>
      <c r="I23" s="11">
        <v>30000</v>
      </c>
      <c r="J23" s="12"/>
      <c r="K23" s="25"/>
      <c r="L23" s="26"/>
      <c r="M23" s="25"/>
      <c r="N23" s="26"/>
      <c r="O23" s="27"/>
      <c r="P23" s="28"/>
    </row>
    <row r="24" ht="20" customHeight="1" spans="1:16">
      <c r="A24" s="8"/>
      <c r="B24" s="9">
        <v>19</v>
      </c>
      <c r="C24" s="10" t="s">
        <v>56</v>
      </c>
      <c r="D24" s="10" t="s">
        <v>57</v>
      </c>
      <c r="E24" s="1">
        <v>2800</v>
      </c>
      <c r="F24" s="3"/>
      <c r="G24" s="11"/>
      <c r="H24" s="12"/>
      <c r="I24" s="11">
        <v>168000</v>
      </c>
      <c r="J24" s="12"/>
      <c r="K24" s="25"/>
      <c r="L24" s="26"/>
      <c r="M24" s="25"/>
      <c r="N24" s="26"/>
      <c r="O24" s="27"/>
      <c r="P24" s="28"/>
    </row>
    <row r="25" ht="20" customHeight="1" spans="1:16">
      <c r="A25" s="8"/>
      <c r="B25" s="9">
        <v>20</v>
      </c>
      <c r="C25" s="10" t="s">
        <v>58</v>
      </c>
      <c r="D25" s="10" t="s">
        <v>59</v>
      </c>
      <c r="E25" s="1">
        <v>3290</v>
      </c>
      <c r="F25" s="3"/>
      <c r="G25" s="11">
        <v>1680</v>
      </c>
      <c r="H25" s="12"/>
      <c r="I25" s="11">
        <v>82250</v>
      </c>
      <c r="J25" s="12"/>
      <c r="K25" s="25"/>
      <c r="L25" s="26"/>
      <c r="M25" s="25"/>
      <c r="N25" s="26"/>
      <c r="O25" s="27"/>
      <c r="P25" s="28"/>
    </row>
    <row r="26" ht="20" customHeight="1" spans="1:16">
      <c r="A26" s="8"/>
      <c r="B26" s="9">
        <v>21</v>
      </c>
      <c r="C26" s="10" t="s">
        <v>60</v>
      </c>
      <c r="D26" s="10" t="s">
        <v>61</v>
      </c>
      <c r="E26" s="1">
        <v>800</v>
      </c>
      <c r="F26" s="3"/>
      <c r="G26" s="11">
        <v>2080</v>
      </c>
      <c r="H26" s="12"/>
      <c r="I26" s="11">
        <v>32000</v>
      </c>
      <c r="J26" s="12"/>
      <c r="K26" s="25"/>
      <c r="L26" s="26"/>
      <c r="M26" s="25"/>
      <c r="N26" s="26"/>
      <c r="O26" s="27"/>
      <c r="P26" s="28"/>
    </row>
    <row r="27" ht="20" customHeight="1" spans="1:16">
      <c r="A27" s="8"/>
      <c r="B27" s="9">
        <v>22</v>
      </c>
      <c r="C27" s="10" t="s">
        <v>62</v>
      </c>
      <c r="D27" s="10" t="s">
        <v>63</v>
      </c>
      <c r="E27" s="1">
        <v>800</v>
      </c>
      <c r="F27" s="3"/>
      <c r="G27" s="11"/>
      <c r="H27" s="12"/>
      <c r="I27" s="11">
        <v>32000</v>
      </c>
      <c r="J27" s="12"/>
      <c r="K27" s="25"/>
      <c r="L27" s="26"/>
      <c r="M27" s="25"/>
      <c r="N27" s="26"/>
      <c r="O27" s="27"/>
      <c r="P27" s="28"/>
    </row>
    <row r="28" ht="20" customHeight="1" spans="1:16">
      <c r="A28" s="8"/>
      <c r="B28" s="9">
        <v>23</v>
      </c>
      <c r="C28" s="10" t="s">
        <v>64</v>
      </c>
      <c r="D28" s="10" t="s">
        <v>63</v>
      </c>
      <c r="E28" s="1">
        <v>700</v>
      </c>
      <c r="F28" s="3"/>
      <c r="G28" s="11"/>
      <c r="H28" s="12"/>
      <c r="I28" s="11">
        <v>21000</v>
      </c>
      <c r="J28" s="12"/>
      <c r="K28" s="25"/>
      <c r="L28" s="26"/>
      <c r="M28" s="25"/>
      <c r="N28" s="26"/>
      <c r="O28" s="27"/>
      <c r="P28" s="28"/>
    </row>
    <row r="29" ht="20" customHeight="1" spans="1:16">
      <c r="A29" s="8"/>
      <c r="B29" s="9">
        <v>24</v>
      </c>
      <c r="C29" s="10" t="s">
        <v>65</v>
      </c>
      <c r="D29" s="10" t="s">
        <v>66</v>
      </c>
      <c r="E29" s="1">
        <v>300</v>
      </c>
      <c r="F29" s="3"/>
      <c r="G29" s="11">
        <v>816</v>
      </c>
      <c r="H29" s="12"/>
      <c r="I29" s="11">
        <v>12000</v>
      </c>
      <c r="J29" s="12"/>
      <c r="K29" s="25"/>
      <c r="L29" s="26"/>
      <c r="M29" s="25"/>
      <c r="N29" s="26"/>
      <c r="O29" s="27"/>
      <c r="P29" s="28"/>
    </row>
    <row r="30" ht="20" customHeight="1" spans="1:16">
      <c r="A30" s="8"/>
      <c r="B30" s="9">
        <v>25</v>
      </c>
      <c r="C30" s="10" t="s">
        <v>67</v>
      </c>
      <c r="D30" s="10" t="s">
        <v>68</v>
      </c>
      <c r="E30" s="1">
        <v>750</v>
      </c>
      <c r="F30" s="3"/>
      <c r="G30" s="11"/>
      <c r="H30" s="12"/>
      <c r="I30" s="11">
        <v>18750</v>
      </c>
      <c r="J30" s="12"/>
      <c r="K30" s="25"/>
      <c r="L30" s="26"/>
      <c r="M30" s="25"/>
      <c r="N30" s="26"/>
      <c r="O30" s="27"/>
      <c r="P30" s="28"/>
    </row>
    <row r="31" ht="20" customHeight="1" spans="1:16">
      <c r="A31" s="8"/>
      <c r="B31" s="9">
        <v>26</v>
      </c>
      <c r="C31" s="10" t="s">
        <v>69</v>
      </c>
      <c r="D31" s="10" t="s">
        <v>70</v>
      </c>
      <c r="E31" s="1">
        <v>1120</v>
      </c>
      <c r="F31" s="3"/>
      <c r="G31" s="11"/>
      <c r="H31" s="12"/>
      <c r="I31" s="11">
        <v>44800</v>
      </c>
      <c r="J31" s="12"/>
      <c r="K31" s="25"/>
      <c r="L31" s="26"/>
      <c r="M31" s="25"/>
      <c r="N31" s="26"/>
      <c r="O31" s="27"/>
      <c r="P31" s="28"/>
    </row>
    <row r="32" ht="20" customHeight="1" spans="1:16">
      <c r="A32" s="8"/>
      <c r="B32" s="9">
        <v>27</v>
      </c>
      <c r="C32" s="10" t="s">
        <v>71</v>
      </c>
      <c r="D32" s="10" t="s">
        <v>72</v>
      </c>
      <c r="E32" s="1">
        <v>3200</v>
      </c>
      <c r="F32" s="3"/>
      <c r="G32" s="11"/>
      <c r="H32" s="12"/>
      <c r="I32" s="11">
        <v>96000</v>
      </c>
      <c r="J32" s="12"/>
      <c r="K32" s="25"/>
      <c r="L32" s="26"/>
      <c r="M32" s="25"/>
      <c r="N32" s="26"/>
      <c r="O32" s="27"/>
      <c r="P32" s="28"/>
    </row>
    <row r="33" ht="20" customHeight="1" spans="1:16">
      <c r="A33" s="8"/>
      <c r="B33" s="9">
        <v>28</v>
      </c>
      <c r="C33" s="10" t="s">
        <v>73</v>
      </c>
      <c r="D33" s="10" t="s">
        <v>74</v>
      </c>
      <c r="E33" s="1">
        <v>1400</v>
      </c>
      <c r="F33" s="3"/>
      <c r="G33" s="11"/>
      <c r="H33" s="12"/>
      <c r="I33" s="11">
        <v>42000</v>
      </c>
      <c r="J33" s="12"/>
      <c r="K33" s="25"/>
      <c r="L33" s="26"/>
      <c r="M33" s="25"/>
      <c r="N33" s="26"/>
      <c r="O33" s="27"/>
      <c r="P33" s="28"/>
    </row>
    <row r="34" ht="20" customHeight="1" spans="1:16">
      <c r="A34" s="8"/>
      <c r="B34" s="9">
        <v>29</v>
      </c>
      <c r="C34" s="10" t="s">
        <v>75</v>
      </c>
      <c r="D34" s="10" t="s">
        <v>76</v>
      </c>
      <c r="E34" s="1">
        <v>3500</v>
      </c>
      <c r="F34" s="3"/>
      <c r="G34" s="11">
        <v>5250</v>
      </c>
      <c r="H34" s="12"/>
      <c r="I34" s="11">
        <v>280000</v>
      </c>
      <c r="J34" s="12"/>
      <c r="K34" s="25"/>
      <c r="L34" s="26"/>
      <c r="M34" s="25"/>
      <c r="N34" s="26"/>
      <c r="O34" s="27"/>
      <c r="P34" s="28"/>
    </row>
    <row r="35" ht="20" customHeight="1" spans="1:16">
      <c r="A35" s="8"/>
      <c r="B35" s="9">
        <v>30</v>
      </c>
      <c r="C35" s="10" t="s">
        <v>77</v>
      </c>
      <c r="D35" s="10" t="s">
        <v>78</v>
      </c>
      <c r="E35" s="1">
        <v>1000</v>
      </c>
      <c r="F35" s="3"/>
      <c r="G35" s="11">
        <v>2424</v>
      </c>
      <c r="H35" s="12"/>
      <c r="I35" s="11">
        <v>12000</v>
      </c>
      <c r="J35" s="12"/>
      <c r="K35" s="25"/>
      <c r="L35" s="26"/>
      <c r="M35" s="25"/>
      <c r="N35" s="26"/>
      <c r="O35" s="27"/>
      <c r="P35" s="28"/>
    </row>
    <row r="36" ht="20" customHeight="1" spans="1:16">
      <c r="A36" s="8"/>
      <c r="B36" s="9">
        <v>31</v>
      </c>
      <c r="C36" s="10" t="s">
        <v>79</v>
      </c>
      <c r="D36" s="10" t="s">
        <v>80</v>
      </c>
      <c r="E36" s="1">
        <v>900</v>
      </c>
      <c r="F36" s="3"/>
      <c r="G36" s="11">
        <v>900</v>
      </c>
      <c r="H36" s="12"/>
      <c r="I36" s="11">
        <v>9000</v>
      </c>
      <c r="J36" s="12"/>
      <c r="K36" s="25"/>
      <c r="L36" s="26"/>
      <c r="M36" s="25"/>
      <c r="N36" s="26"/>
      <c r="O36" s="27"/>
      <c r="P36" s="28"/>
    </row>
    <row r="37" ht="20" customHeight="1" spans="1:16">
      <c r="A37" s="8"/>
      <c r="B37" s="9">
        <v>32</v>
      </c>
      <c r="C37" s="10" t="s">
        <v>81</v>
      </c>
      <c r="D37" s="10" t="s">
        <v>82</v>
      </c>
      <c r="E37" s="1">
        <v>600</v>
      </c>
      <c r="F37" s="3"/>
      <c r="G37" s="11">
        <v>600</v>
      </c>
      <c r="H37" s="12"/>
      <c r="I37" s="11">
        <v>6000</v>
      </c>
      <c r="J37" s="12"/>
      <c r="K37" s="25"/>
      <c r="L37" s="26"/>
      <c r="M37" s="25"/>
      <c r="N37" s="26"/>
      <c r="O37" s="27"/>
      <c r="P37" s="28"/>
    </row>
    <row r="38" ht="20" customHeight="1" spans="1:16">
      <c r="A38" s="8"/>
      <c r="B38" s="9">
        <v>33</v>
      </c>
      <c r="C38" s="10" t="s">
        <v>83</v>
      </c>
      <c r="D38" s="10" t="s">
        <v>84</v>
      </c>
      <c r="E38" s="1">
        <v>2000</v>
      </c>
      <c r="F38" s="3"/>
      <c r="G38" s="11">
        <v>1500</v>
      </c>
      <c r="H38" s="12"/>
      <c r="I38" s="11">
        <v>60000</v>
      </c>
      <c r="J38" s="12"/>
      <c r="K38" s="25"/>
      <c r="L38" s="26"/>
      <c r="M38" s="25"/>
      <c r="N38" s="26"/>
      <c r="O38" s="27"/>
      <c r="P38" s="28"/>
    </row>
    <row r="39" ht="20" customHeight="1" spans="1:16">
      <c r="A39" s="8"/>
      <c r="B39" s="9">
        <v>34</v>
      </c>
      <c r="C39" s="10" t="s">
        <v>85</v>
      </c>
      <c r="D39" s="10" t="s">
        <v>86</v>
      </c>
      <c r="E39" s="1">
        <v>1800</v>
      </c>
      <c r="F39" s="3"/>
      <c r="G39" s="11"/>
      <c r="H39" s="12"/>
      <c r="I39" s="11">
        <v>72000</v>
      </c>
      <c r="J39" s="12"/>
      <c r="K39" s="25"/>
      <c r="L39" s="26"/>
      <c r="M39" s="25"/>
      <c r="N39" s="26"/>
      <c r="O39" s="27"/>
      <c r="P39" s="28"/>
    </row>
    <row r="40" ht="20" customHeight="1" spans="1:16">
      <c r="A40" s="8"/>
      <c r="B40" s="9">
        <v>35</v>
      </c>
      <c r="C40" s="10" t="s">
        <v>87</v>
      </c>
      <c r="D40" s="10" t="s">
        <v>88</v>
      </c>
      <c r="E40" s="1">
        <v>3400</v>
      </c>
      <c r="F40" s="3"/>
      <c r="G40" s="11"/>
      <c r="H40" s="12"/>
      <c r="I40" s="11">
        <v>204000</v>
      </c>
      <c r="J40" s="12"/>
      <c r="K40" s="25"/>
      <c r="L40" s="26"/>
      <c r="M40" s="25"/>
      <c r="N40" s="26"/>
      <c r="O40" s="27"/>
      <c r="P40" s="28"/>
    </row>
    <row r="41" ht="20" customHeight="1" spans="1:16">
      <c r="A41" s="8"/>
      <c r="B41" s="9">
        <v>36</v>
      </c>
      <c r="C41" s="10" t="s">
        <v>89</v>
      </c>
      <c r="D41" s="10" t="s">
        <v>88</v>
      </c>
      <c r="E41" s="1">
        <v>3600</v>
      </c>
      <c r="F41" s="3"/>
      <c r="G41" s="11"/>
      <c r="H41" s="12"/>
      <c r="I41" s="11">
        <v>144000</v>
      </c>
      <c r="J41" s="12"/>
      <c r="K41" s="25"/>
      <c r="L41" s="26"/>
      <c r="M41" s="25"/>
      <c r="N41" s="26"/>
      <c r="O41" s="27"/>
      <c r="P41" s="28"/>
    </row>
    <row r="42" ht="20" customHeight="1" spans="1:16">
      <c r="A42" s="8"/>
      <c r="B42" s="9">
        <v>37</v>
      </c>
      <c r="C42" s="10" t="s">
        <v>90</v>
      </c>
      <c r="D42" s="10" t="s">
        <v>91</v>
      </c>
      <c r="E42" s="1">
        <v>3700</v>
      </c>
      <c r="F42" s="3"/>
      <c r="G42" s="11"/>
      <c r="H42" s="12"/>
      <c r="I42" s="11">
        <v>129500</v>
      </c>
      <c r="J42" s="12"/>
      <c r="K42" s="25"/>
      <c r="L42" s="26"/>
      <c r="M42" s="25"/>
      <c r="N42" s="26"/>
      <c r="O42" s="27"/>
      <c r="P42" s="28"/>
    </row>
    <row r="43" ht="20" customHeight="1" spans="1:16">
      <c r="A43" s="8"/>
      <c r="B43" s="9">
        <v>38</v>
      </c>
      <c r="C43" s="10" t="s">
        <v>92</v>
      </c>
      <c r="D43" s="10" t="s">
        <v>93</v>
      </c>
      <c r="E43" s="1">
        <v>3500</v>
      </c>
      <c r="F43" s="3"/>
      <c r="G43" s="11"/>
      <c r="H43" s="12"/>
      <c r="I43" s="11">
        <v>87500</v>
      </c>
      <c r="J43" s="12"/>
      <c r="K43" s="25"/>
      <c r="L43" s="26"/>
      <c r="M43" s="25"/>
      <c r="N43" s="26"/>
      <c r="O43" s="27"/>
      <c r="P43" s="28"/>
    </row>
    <row r="44" ht="25" customHeight="1" spans="1:16">
      <c r="A44" s="8"/>
      <c r="B44" s="9">
        <v>39</v>
      </c>
      <c r="C44" s="10" t="s">
        <v>94</v>
      </c>
      <c r="D44" s="10" t="s">
        <v>95</v>
      </c>
      <c r="E44" s="1">
        <v>840</v>
      </c>
      <c r="F44" s="3"/>
      <c r="G44" s="11"/>
      <c r="H44" s="12"/>
      <c r="I44" s="11">
        <v>26880</v>
      </c>
      <c r="J44" s="12"/>
      <c r="K44" s="25"/>
      <c r="L44" s="26"/>
      <c r="M44" s="21" t="s">
        <v>96</v>
      </c>
      <c r="N44" s="22"/>
      <c r="O44" s="27"/>
      <c r="P44" s="28"/>
    </row>
    <row r="45" ht="25" customHeight="1" spans="1:16">
      <c r="A45" s="8"/>
      <c r="B45" s="9">
        <v>40</v>
      </c>
      <c r="C45" s="10" t="s">
        <v>97</v>
      </c>
      <c r="D45" s="10" t="s">
        <v>98</v>
      </c>
      <c r="E45" s="1">
        <v>770</v>
      </c>
      <c r="F45" s="3"/>
      <c r="G45" s="11"/>
      <c r="H45" s="12"/>
      <c r="I45" s="11">
        <v>12320</v>
      </c>
      <c r="J45" s="12"/>
      <c r="K45" s="25"/>
      <c r="L45" s="26"/>
      <c r="M45" s="25"/>
      <c r="N45" s="26"/>
      <c r="O45" s="27"/>
      <c r="P45" s="28"/>
    </row>
    <row r="46" ht="25" customHeight="1" spans="1:16">
      <c r="A46" s="8"/>
      <c r="B46" s="9">
        <v>41</v>
      </c>
      <c r="C46" s="10" t="s">
        <v>99</v>
      </c>
      <c r="D46" s="10" t="s">
        <v>100</v>
      </c>
      <c r="E46" s="1">
        <v>1200</v>
      </c>
      <c r="F46" s="3"/>
      <c r="G46" s="11"/>
      <c r="H46" s="12"/>
      <c r="I46" s="11">
        <v>19800</v>
      </c>
      <c r="J46" s="12"/>
      <c r="K46" s="25"/>
      <c r="L46" s="26"/>
      <c r="M46" s="25"/>
      <c r="N46" s="26"/>
      <c r="O46" s="27"/>
      <c r="P46" s="28"/>
    </row>
    <row r="47" ht="25" customHeight="1" spans="1:16">
      <c r="A47" s="13"/>
      <c r="B47" s="9">
        <v>42</v>
      </c>
      <c r="C47" s="10" t="s">
        <v>101</v>
      </c>
      <c r="D47" s="10" t="s">
        <v>102</v>
      </c>
      <c r="E47" s="1">
        <v>2180</v>
      </c>
      <c r="F47" s="3"/>
      <c r="G47" s="11"/>
      <c r="H47" s="12"/>
      <c r="I47" s="11">
        <v>65400</v>
      </c>
      <c r="J47" s="12"/>
      <c r="K47" s="29"/>
      <c r="L47" s="30"/>
      <c r="M47" s="29"/>
      <c r="N47" s="30"/>
      <c r="O47" s="27"/>
      <c r="P47" s="28"/>
    </row>
    <row r="48" ht="45" customHeight="1" spans="1:16">
      <c r="A48" s="6" t="s">
        <v>103</v>
      </c>
      <c r="B48" s="14" t="s">
        <v>104</v>
      </c>
      <c r="C48" s="15"/>
      <c r="D48" s="1" t="s">
        <v>105</v>
      </c>
      <c r="E48" s="3"/>
      <c r="F48" s="7" t="s">
        <v>106</v>
      </c>
      <c r="G48" s="7"/>
      <c r="H48" s="7"/>
      <c r="I48" s="7"/>
      <c r="J48" s="7"/>
      <c r="K48" s="7"/>
      <c r="L48" s="1" t="s">
        <v>107</v>
      </c>
      <c r="M48" s="2"/>
      <c r="N48" s="2"/>
      <c r="O48" s="3"/>
      <c r="P48" s="3" t="s">
        <v>108</v>
      </c>
    </row>
    <row r="49" ht="30" customHeight="1" spans="1:16">
      <c r="A49" s="8"/>
      <c r="B49" s="16"/>
      <c r="C49" s="17"/>
      <c r="D49" s="1" t="s">
        <v>109</v>
      </c>
      <c r="E49" s="3"/>
      <c r="F49" s="9">
        <v>1</v>
      </c>
      <c r="G49" s="9"/>
      <c r="H49" s="9"/>
      <c r="I49" s="9"/>
      <c r="J49" s="9"/>
      <c r="K49" s="9"/>
      <c r="L49" s="4">
        <v>1</v>
      </c>
      <c r="M49" s="5"/>
      <c r="N49" s="5"/>
      <c r="O49" s="20"/>
      <c r="P49" s="20">
        <f>SUM(F49:O49)</f>
        <v>2</v>
      </c>
    </row>
    <row r="50" ht="30" customHeight="1" spans="1:16">
      <c r="A50" s="13"/>
      <c r="B50" s="18"/>
      <c r="C50" s="19"/>
      <c r="D50" s="1" t="s">
        <v>110</v>
      </c>
      <c r="E50" s="3"/>
      <c r="F50" s="9">
        <v>1</v>
      </c>
      <c r="G50" s="9"/>
      <c r="H50" s="9"/>
      <c r="I50" s="9"/>
      <c r="J50" s="9"/>
      <c r="K50" s="9"/>
      <c r="L50" s="4" t="s">
        <v>111</v>
      </c>
      <c r="M50" s="5"/>
      <c r="N50" s="5"/>
      <c r="O50" s="20"/>
      <c r="P50" s="20">
        <f>SUM(F50:O50)</f>
        <v>1</v>
      </c>
    </row>
    <row r="51" ht="30" customHeight="1" spans="1:16">
      <c r="A51" s="7" t="s">
        <v>112</v>
      </c>
      <c r="B51" s="7" t="s">
        <v>113</v>
      </c>
      <c r="C51" s="7"/>
      <c r="D51" s="7"/>
      <c r="E51" s="7"/>
      <c r="F51" s="9" t="s">
        <v>114</v>
      </c>
      <c r="G51" s="9"/>
      <c r="H51" s="9"/>
      <c r="I51" s="9"/>
      <c r="J51" s="9"/>
      <c r="K51" s="9"/>
      <c r="L51" s="9"/>
      <c r="M51" s="9"/>
      <c r="N51" s="9"/>
      <c r="O51" s="9"/>
      <c r="P51" s="9"/>
    </row>
    <row r="52" ht="30" customHeight="1" spans="1:16">
      <c r="A52" s="7"/>
      <c r="B52" s="7" t="s">
        <v>115</v>
      </c>
      <c r="C52" s="7"/>
      <c r="D52" s="7">
        <v>44</v>
      </c>
      <c r="E52" s="7"/>
      <c r="F52" s="9" t="s">
        <v>116</v>
      </c>
      <c r="G52" s="9"/>
      <c r="H52" s="9"/>
      <c r="I52" s="9"/>
      <c r="J52" s="9"/>
      <c r="K52" s="9"/>
      <c r="L52" s="9"/>
      <c r="M52" s="9"/>
      <c r="N52" s="9"/>
      <c r="O52" s="9"/>
      <c r="P52" s="9"/>
    </row>
    <row r="53" ht="30" customHeight="1" spans="1:16">
      <c r="A53" s="7"/>
      <c r="B53" s="7" t="s">
        <v>117</v>
      </c>
      <c r="C53" s="7"/>
      <c r="D53" s="7">
        <v>23</v>
      </c>
      <c r="E53" s="7"/>
      <c r="F53" s="9" t="s">
        <v>118</v>
      </c>
      <c r="G53" s="9"/>
      <c r="H53" s="9"/>
      <c r="I53" s="9"/>
      <c r="J53" s="9"/>
      <c r="K53" s="9"/>
      <c r="L53" s="9"/>
      <c r="M53" s="9"/>
      <c r="N53" s="9"/>
      <c r="O53" s="9"/>
      <c r="P53" s="9"/>
    </row>
  </sheetData>
  <mergeCells count="161">
    <mergeCell ref="A1:D1"/>
    <mergeCell ref="E1:P1"/>
    <mergeCell ref="A2:D2"/>
    <mergeCell ref="E2:P2"/>
    <mergeCell ref="A3:D3"/>
    <mergeCell ref="E3:P3"/>
    <mergeCell ref="B4:C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E34:F34"/>
    <mergeCell ref="G34:H34"/>
    <mergeCell ref="I34:J34"/>
    <mergeCell ref="E35:F35"/>
    <mergeCell ref="G35:H35"/>
    <mergeCell ref="I35:J35"/>
    <mergeCell ref="E36:F36"/>
    <mergeCell ref="G36:H36"/>
    <mergeCell ref="I36:J36"/>
    <mergeCell ref="E37:F37"/>
    <mergeCell ref="G37:H37"/>
    <mergeCell ref="I37:J37"/>
    <mergeCell ref="E38:F38"/>
    <mergeCell ref="G38:H38"/>
    <mergeCell ref="I38:J38"/>
    <mergeCell ref="E39:F39"/>
    <mergeCell ref="G39:H39"/>
    <mergeCell ref="I39:J39"/>
    <mergeCell ref="E40:F40"/>
    <mergeCell ref="G40:H40"/>
    <mergeCell ref="I40:J40"/>
    <mergeCell ref="E41:F41"/>
    <mergeCell ref="G41:H41"/>
    <mergeCell ref="I41:J41"/>
    <mergeCell ref="E42:F42"/>
    <mergeCell ref="G42:H42"/>
    <mergeCell ref="I42:J42"/>
    <mergeCell ref="E43:F43"/>
    <mergeCell ref="G43:H43"/>
    <mergeCell ref="I43:J43"/>
    <mergeCell ref="E44:F44"/>
    <mergeCell ref="G44:H44"/>
    <mergeCell ref="I44:J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D48:E48"/>
    <mergeCell ref="L48:O48"/>
    <mergeCell ref="D49:E49"/>
    <mergeCell ref="L49:O49"/>
    <mergeCell ref="D50:E50"/>
    <mergeCell ref="L50:O50"/>
    <mergeCell ref="B51:E51"/>
    <mergeCell ref="F51:P51"/>
    <mergeCell ref="B52:C52"/>
    <mergeCell ref="D52:E52"/>
    <mergeCell ref="F52:P52"/>
    <mergeCell ref="B53:C53"/>
    <mergeCell ref="D53:E53"/>
    <mergeCell ref="F53:P53"/>
    <mergeCell ref="A4:A47"/>
    <mergeCell ref="A48:A50"/>
    <mergeCell ref="A51:A53"/>
    <mergeCell ref="K4:L5"/>
    <mergeCell ref="M4:N5"/>
    <mergeCell ref="O4:P5"/>
    <mergeCell ref="K6:L47"/>
    <mergeCell ref="O6:P47"/>
    <mergeCell ref="M6:N43"/>
    <mergeCell ref="M44:N47"/>
    <mergeCell ref="B48:C50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河道标段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呱呱的大钟</cp:lastModifiedBy>
  <dcterms:created xsi:type="dcterms:W3CDTF">2025-03-07T00:34:00Z</dcterms:created>
  <cp:lastPrinted>2025-03-07T01:05:00Z</cp:lastPrinted>
  <dcterms:modified xsi:type="dcterms:W3CDTF">2025-03-13T04:23:56Z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F8440F95E2C9422D907F165B9E7699B4_12</vt:lpwstr>
  </property>
  <property fmtid="{D5CDD505-2E9C-101B-9397-08002B2CF9AE}" pid="3" name="KSOProductBuildVer">
    <vt:lpwstr>2052-12.1.0.20305</vt:lpwstr>
  </property>
</Properties>
</file>