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91" windowHeight="9695"/>
  </bookViews>
  <sheets>
    <sheet name="标段划分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<sst xmlns="http://schemas.openxmlformats.org/spreadsheetml/2006/main" count="31" uniqueCount="30">
  <si>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2025年食品安全监督抽检任务分配表</t>
  </si>
  <si>
    <t>分局
名称</t>
  </si>
  <si>
    <t>批次</t>
  </si>
  <si>
    <t>全年抽检批次</t>
  </si>
  <si>
    <t>标段</t>
  </si>
  <si>
    <t>普通食品</t>
  </si>
  <si>
    <t>农产品</t>
  </si>
  <si>
    <t>汇龙</t>
  </si>
  <si>
    <t>一标段</t>
  </si>
  <si>
    <t>圆陀角</t>
  </si>
  <si>
    <t>吕四</t>
  </si>
  <si>
    <t>二标段</t>
  </si>
  <si>
    <t>王鲍</t>
  </si>
  <si>
    <t>北新</t>
  </si>
  <si>
    <t>三标段</t>
  </si>
  <si>
    <t>合作</t>
  </si>
  <si>
    <t>海复</t>
  </si>
  <si>
    <t>高新区</t>
  </si>
  <si>
    <t>四标段</t>
  </si>
  <si>
    <t>寅阳</t>
  </si>
  <si>
    <t>东海</t>
  </si>
  <si>
    <t>五标段</t>
  </si>
  <si>
    <t>启隆</t>
  </si>
  <si>
    <t>开发区</t>
  </si>
  <si>
    <t>惠萍</t>
  </si>
  <si>
    <t>六标段</t>
  </si>
  <si>
    <t>南阳</t>
  </si>
  <si>
    <t>合计</t>
  </si>
  <si>
    <t>/</t>
  </si>
  <si>
    <t xml:space="preserve">  备注：每个标段中包含的保健食品抽检批次不少于8批次，食用农产品抽检批次后期会根据上级局的要求进行调整，每个标段总批次不变。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</si>
</sst>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topLeftCell="A14" workbookViewId="0">
      <selection activeCell="F26" sqref="F26"/>
    </sheetView>
  </sheetViews>
  <sheetFormatPr defaultColWidth="9" defaultRowHeight="14.4" outlineLevelCol="6"/>
  <cols>
    <col min="1" max="1" width="11.3703703703704" customWidth="1"/>
    <col min="2" max="2" width="14.4444444444444" customWidth="1"/>
    <col min="3" max="3" width="15.8796296296296" customWidth="1"/>
    <col min="4" max="4" width="16.6296296296296" customWidth="1"/>
    <col min="5" max="5" width="9.5462962962963" customWidth="1"/>
    <col min="6" max="6" width="8.81481481481481" customWidth="1"/>
    <col min="7" max="7" width="10.9074074074074" customWidth="1"/>
    <col min="8" max="8" width="10.268518518518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3"/>
    </row>
    <row r="2" s="1" customFormat="1" ht="24" customHeight="1" spans="1:7">
      <c r="A2" s="4" t="s">
        <v>1</v>
      </c>
      <c r="B2" s="4" t="s">
        <v>2</v>
      </c>
      <c r="C2" s="4" t="s">
        <v>3</v>
      </c>
      <c r="D2" s="4"/>
      <c r="E2" s="4" t="s">
        <v>4</v>
      </c>
      <c r="F2" s="4" t="s">
        <v>2</v>
      </c>
      <c r="G2" s="5"/>
    </row>
    <row r="3" s="1" customFormat="1" ht="27" customHeight="1" spans="1:7">
      <c r="A3" s="4"/>
      <c r="B3" s="4"/>
      <c r="C3" s="4" t="s">
        <v>5</v>
      </c>
      <c r="D3" s="4" t="s">
        <v>6</v>
      </c>
      <c r="E3" s="4"/>
      <c r="F3" s="4"/>
      <c r="G3" s="5"/>
    </row>
    <row r="4" s="1" customFormat="1" ht="28" customHeight="1" spans="1:7">
      <c r="A4" s="6" t="s">
        <v>7</v>
      </c>
      <c r="B4" s="6">
        <v>1050</v>
      </c>
      <c r="C4" s="6">
        <f t="shared" ref="C4:C7" si="0">B4-D4</f>
        <v>970</v>
      </c>
      <c r="D4" s="7">
        <v>80</v>
      </c>
      <c r="E4" s="6" t="s">
        <v>8</v>
      </c>
      <c r="F4" s="6">
        <f>B4+B5</f>
        <v>1300</v>
      </c>
      <c r="G4" s="5"/>
    </row>
    <row r="5" s="1" customFormat="1" ht="28" customHeight="1" spans="1:7">
      <c r="A5" s="6" t="s">
        <v>9</v>
      </c>
      <c r="B5" s="6">
        <v>250</v>
      </c>
      <c r="C5" s="6">
        <f t="shared" si="0"/>
        <v>235</v>
      </c>
      <c r="D5" s="6">
        <v>15</v>
      </c>
      <c r="E5" s="6"/>
      <c r="F5" s="6"/>
      <c r="G5" s="5"/>
    </row>
    <row r="6" s="1" customFormat="1" ht="28" customHeight="1" spans="1:7">
      <c r="A6" s="6" t="s">
        <v>10</v>
      </c>
      <c r="B6" s="6">
        <v>840</v>
      </c>
      <c r="C6" s="6">
        <f t="shared" si="0"/>
        <v>760</v>
      </c>
      <c r="D6" s="7">
        <v>80</v>
      </c>
      <c r="E6" s="6" t="s">
        <v>11</v>
      </c>
      <c r="F6" s="6">
        <f>B6+B7</f>
        <v>1300</v>
      </c>
      <c r="G6" s="5"/>
    </row>
    <row r="7" s="1" customFormat="1" ht="28" customHeight="1" spans="1:7">
      <c r="A7" s="6" t="s">
        <v>12</v>
      </c>
      <c r="B7" s="6">
        <v>460</v>
      </c>
      <c r="C7" s="6">
        <f t="shared" si="0"/>
        <v>430</v>
      </c>
      <c r="D7" s="6">
        <v>30</v>
      </c>
      <c r="E7" s="6"/>
      <c r="F7" s="6"/>
      <c r="G7" s="5"/>
    </row>
    <row r="8" s="1" customFormat="1" ht="28" customHeight="1" spans="1:7">
      <c r="A8" s="6" t="s">
        <v>13</v>
      </c>
      <c r="B8" s="6">
        <v>460</v>
      </c>
      <c r="C8" s="6">
        <f t="shared" ref="C8:C18" si="1">B8-D8</f>
        <v>435</v>
      </c>
      <c r="D8" s="6">
        <v>25</v>
      </c>
      <c r="E8" s="6" t="s">
        <v>14</v>
      </c>
      <c r="F8" s="6">
        <f>B8+B9+B10</f>
        <v>1300</v>
      </c>
      <c r="G8" s="5"/>
    </row>
    <row r="9" s="1" customFormat="1" ht="28" customHeight="1" spans="1:7">
      <c r="A9" s="6" t="s">
        <v>15</v>
      </c>
      <c r="B9" s="6">
        <v>380</v>
      </c>
      <c r="C9" s="6">
        <f t="shared" si="1"/>
        <v>355</v>
      </c>
      <c r="D9" s="6">
        <v>25</v>
      </c>
      <c r="E9" s="6"/>
      <c r="F9" s="6"/>
      <c r="G9" s="5"/>
    </row>
    <row r="10" s="1" customFormat="1" ht="28" customHeight="1" spans="1:7">
      <c r="A10" s="6" t="s">
        <v>16</v>
      </c>
      <c r="B10" s="6">
        <v>460</v>
      </c>
      <c r="C10" s="6">
        <f t="shared" si="1"/>
        <v>435</v>
      </c>
      <c r="D10" s="6">
        <v>25</v>
      </c>
      <c r="E10" s="6"/>
      <c r="F10" s="6"/>
      <c r="G10" s="5"/>
    </row>
    <row r="11" s="1" customFormat="1" ht="28" customHeight="1" spans="1:7">
      <c r="A11" s="6" t="s">
        <v>17</v>
      </c>
      <c r="B11" s="6">
        <v>700</v>
      </c>
      <c r="C11" s="6">
        <f t="shared" si="1"/>
        <v>660</v>
      </c>
      <c r="D11" s="6">
        <v>40</v>
      </c>
      <c r="E11" s="6" t="s">
        <v>18</v>
      </c>
      <c r="F11" s="6">
        <f>B11+B12</f>
        <v>1300</v>
      </c>
      <c r="G11" s="5"/>
    </row>
    <row r="12" s="1" customFormat="1" ht="28" customHeight="1" spans="1:7">
      <c r="A12" s="6" t="s">
        <v>19</v>
      </c>
      <c r="B12" s="6">
        <v>600</v>
      </c>
      <c r="C12" s="6">
        <f t="shared" si="1"/>
        <v>560</v>
      </c>
      <c r="D12" s="6">
        <v>40</v>
      </c>
      <c r="E12" s="6"/>
      <c r="F12" s="6"/>
      <c r="G12" s="5"/>
    </row>
    <row r="13" s="1" customFormat="1" ht="28" customHeight="1" spans="1:7">
      <c r="A13" s="6" t="s">
        <v>20</v>
      </c>
      <c r="B13" s="6">
        <v>460</v>
      </c>
      <c r="C13" s="6">
        <f t="shared" si="1"/>
        <v>435</v>
      </c>
      <c r="D13" s="6">
        <v>25</v>
      </c>
      <c r="E13" s="6" t="s">
        <v>21</v>
      </c>
      <c r="F13" s="6">
        <f>B13+B14+B15</f>
        <v>1300</v>
      </c>
      <c r="G13" s="5"/>
    </row>
    <row r="14" s="1" customFormat="1" ht="28" customHeight="1" spans="1:7">
      <c r="A14" s="6" t="s">
        <v>22</v>
      </c>
      <c r="B14" s="6">
        <v>120</v>
      </c>
      <c r="C14" s="6">
        <f t="shared" si="1"/>
        <v>105</v>
      </c>
      <c r="D14" s="6">
        <v>15</v>
      </c>
      <c r="E14" s="6"/>
      <c r="F14" s="6"/>
      <c r="G14" s="5"/>
    </row>
    <row r="15" s="1" customFormat="1" ht="28" customHeight="1" spans="1:7">
      <c r="A15" s="6" t="s">
        <v>23</v>
      </c>
      <c r="B15" s="6">
        <v>720</v>
      </c>
      <c r="C15" s="6">
        <f t="shared" si="1"/>
        <v>670</v>
      </c>
      <c r="D15" s="7">
        <v>50</v>
      </c>
      <c r="E15" s="6"/>
      <c r="F15" s="6"/>
      <c r="G15" s="5"/>
    </row>
    <row r="16" s="1" customFormat="1" ht="28" customHeight="1" spans="1:7">
      <c r="A16" s="6" t="s">
        <v>24</v>
      </c>
      <c r="B16" s="6">
        <v>750</v>
      </c>
      <c r="C16" s="6">
        <f t="shared" si="1"/>
        <v>700</v>
      </c>
      <c r="D16" s="7">
        <v>50</v>
      </c>
      <c r="E16" s="6" t="s">
        <v>25</v>
      </c>
      <c r="F16" s="6">
        <f>B16+B17</f>
        <v>1300</v>
      </c>
      <c r="G16" s="5"/>
    </row>
    <row r="17" s="1" customFormat="1" ht="28" customHeight="1" spans="1:7">
      <c r="A17" s="6" t="s">
        <v>26</v>
      </c>
      <c r="B17" s="6">
        <v>550</v>
      </c>
      <c r="C17" s="6">
        <f t="shared" si="1"/>
        <v>450</v>
      </c>
      <c r="D17" s="7">
        <v>100</v>
      </c>
      <c r="E17" s="6"/>
      <c r="F17" s="6"/>
      <c r="G17" s="5"/>
    </row>
    <row r="18" s="1" customFormat="1" ht="30" customHeight="1" spans="1:7">
      <c r="A18" s="4" t="s">
        <v>27</v>
      </c>
      <c r="B18" s="6">
        <f>SUM(B4:B17)</f>
        <v>7800</v>
      </c>
      <c r="C18" s="6">
        <f t="shared" si="1"/>
        <v>7200</v>
      </c>
      <c r="D18" s="6">
        <f>SUM(D4:D17)</f>
        <v>600</v>
      </c>
      <c r="E18" s="4" t="s">
        <v>28</v>
      </c>
      <c r="F18" s="4">
        <v>7800</v>
      </c>
      <c r="G18" s="5"/>
    </row>
    <row r="19" ht="39" customHeight="1" spans="1:7">
      <c r="A19" s="8" t="s">
        <v>29</v>
      </c>
      <c r="B19" s="9"/>
      <c r="C19" s="9"/>
      <c r="D19" s="9"/>
      <c r="E19" s="9"/>
      <c r="F19" s="10"/>
      <c r="G19" s="3"/>
    </row>
  </sheetData>
  <mergeCells count="19">
    <mergeCell ref="A1:F1"/>
    <mergeCell ref="C2:D2"/>
    <mergeCell ref="A19:F19"/>
    <mergeCell ref="A2:A3"/>
    <mergeCell ref="B2:B3"/>
    <mergeCell ref="E2:E3"/>
    <mergeCell ref="E4:E5"/>
    <mergeCell ref="E6:E7"/>
    <mergeCell ref="E8:E10"/>
    <mergeCell ref="E11:E12"/>
    <mergeCell ref="E13:E15"/>
    <mergeCell ref="E16:E17"/>
    <mergeCell ref="F2:F3"/>
    <mergeCell ref="F4:F5"/>
    <mergeCell ref="F6:F7"/>
    <mergeCell ref="F8:F10"/>
    <mergeCell ref="F11:F12"/>
    <mergeCell ref="F13:F15"/>
    <mergeCell ref="F16:F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标段划分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微笑 </cp:lastModifiedBy>
  <dcterms:created xsi:type="dcterms:W3CDTF">2006-09-13T11:21:00Z</dcterms:created>
  <cp:lastPrinted>2022-01-11T01:51:00Z</cp:lastPrinted>
  <dcterms:modified xsi:type="dcterms:W3CDTF">2025-01-21T09:08:05Z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E1CF47E0B36748EDAAF30883BAF6DE05</vt:lpwstr>
  </property>
</Properties>
</file>